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-03.ベンゾジアゼピン薬害\１１．国会（参院選）ＮＥＷ★\BYA情報提供の資料★★\"/>
    </mc:Choice>
  </mc:AlternateContent>
  <bookViews>
    <workbookView xWindow="0" yWindow="0" windowWidth="18802" windowHeight="1009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/>
  <c r="E35" i="1"/>
  <c r="E36" i="1"/>
  <c r="E37" i="1"/>
  <c r="E38" i="1"/>
  <c r="E39" i="1"/>
  <c r="E40" i="1"/>
  <c r="E41" i="1"/>
  <c r="E42" i="1"/>
  <c r="E43" i="1"/>
  <c r="E44" i="1"/>
  <c r="E32" i="1"/>
  <c r="E9" i="1"/>
  <c r="E10" i="1"/>
  <c r="E11" i="1"/>
  <c r="E12" i="1"/>
  <c r="E13" i="1"/>
  <c r="E14" i="1"/>
  <c r="E15" i="1"/>
  <c r="E16" i="1"/>
  <c r="E17" i="1"/>
  <c r="E18" i="1"/>
  <c r="E19" i="1"/>
  <c r="E8" i="1"/>
</calcChain>
</file>

<file path=xl/sharedStrings.xml><?xml version="1.0" encoding="utf-8"?>
<sst xmlns="http://schemas.openxmlformats.org/spreadsheetml/2006/main" count="48" uniqueCount="38">
  <si>
    <t>フィンランド</t>
    <phoneticPr fontId="2"/>
  </si>
  <si>
    <t>アイルランド</t>
    <phoneticPr fontId="2"/>
  </si>
  <si>
    <t>ベルギー</t>
    <phoneticPr fontId="2"/>
  </si>
  <si>
    <t>ルクセンブルグ</t>
    <phoneticPr fontId="2"/>
  </si>
  <si>
    <t>フランス</t>
    <phoneticPr fontId="2"/>
  </si>
  <si>
    <t>スペイン</t>
    <phoneticPr fontId="2"/>
  </si>
  <si>
    <t>マーシャル諸島</t>
    <rPh sb="5" eb="7">
      <t>ショトウ</t>
    </rPh>
    <phoneticPr fontId="2"/>
  </si>
  <si>
    <t>米国</t>
    <rPh sb="0" eb="2">
      <t>ベイコク</t>
    </rPh>
    <phoneticPr fontId="2"/>
  </si>
  <si>
    <t>イタリア</t>
    <phoneticPr fontId="2"/>
  </si>
  <si>
    <t>S-DDD</t>
    <phoneticPr fontId="2"/>
  </si>
  <si>
    <t>人口</t>
    <rPh sb="0" eb="2">
      <t>ジンコウ</t>
    </rPh>
    <phoneticPr fontId="2"/>
  </si>
  <si>
    <t>A</t>
    <phoneticPr fontId="2"/>
  </si>
  <si>
    <t>B</t>
    <phoneticPr fontId="2"/>
  </si>
  <si>
    <t>総消費量</t>
    <rPh sb="0" eb="1">
      <t>ソウ</t>
    </rPh>
    <rPh sb="1" eb="4">
      <t>ショウヒリョウ</t>
    </rPh>
    <phoneticPr fontId="2"/>
  </si>
  <si>
    <t>国名</t>
    <rPh sb="0" eb="2">
      <t>コクメイ</t>
    </rPh>
    <phoneticPr fontId="2"/>
  </si>
  <si>
    <t>日本</t>
    <rPh sb="0" eb="2">
      <t>ニホン</t>
    </rPh>
    <phoneticPr fontId="2"/>
  </si>
  <si>
    <t>キューバ</t>
    <phoneticPr fontId="2"/>
  </si>
  <si>
    <t>ドイツ</t>
    <phoneticPr fontId="2"/>
  </si>
  <si>
    <t>アンドラ</t>
    <phoneticPr fontId="2"/>
  </si>
  <si>
    <t>イスラエル</t>
    <phoneticPr fontId="2"/>
  </si>
  <si>
    <t xml:space="preserve">Table IV.2. Calculated consumption of sedative-hypnotics </t>
  </si>
  <si>
    <t>１．ベンゾジアゼピン系睡眠薬</t>
    <rPh sb="10" eb="11">
      <t>ケイ</t>
    </rPh>
    <rPh sb="11" eb="14">
      <t>スイミンヤク</t>
    </rPh>
    <phoneticPr fontId="2"/>
  </si>
  <si>
    <t>２．抗不安薬</t>
    <rPh sb="2" eb="3">
      <t>コウ</t>
    </rPh>
    <rPh sb="3" eb="5">
      <t>フアン</t>
    </rPh>
    <rPh sb="5" eb="6">
      <t>ヤク</t>
    </rPh>
    <phoneticPr fontId="2"/>
  </si>
  <si>
    <t>Table IV.3. Calculated consumption of anxiolytics</t>
  </si>
  <si>
    <t>https://www.incb.org/documents/Psychotropics/technical-publications/2016/Technical_Publication_2016_English.pdf</t>
    <phoneticPr fontId="2"/>
  </si>
  <si>
    <t>ハンガリー</t>
    <phoneticPr fontId="2"/>
  </si>
  <si>
    <t>スペイン</t>
    <phoneticPr fontId="2"/>
  </si>
  <si>
    <t>ベルギー</t>
    <phoneticPr fontId="2"/>
  </si>
  <si>
    <t>カナダ</t>
    <phoneticPr fontId="2"/>
  </si>
  <si>
    <t>ウルグアイ</t>
    <phoneticPr fontId="2"/>
  </si>
  <si>
    <t>フランス</t>
    <phoneticPr fontId="2"/>
  </si>
  <si>
    <t>モンテネグロ</t>
    <phoneticPr fontId="2"/>
  </si>
  <si>
    <t>アルゼンチン</t>
    <phoneticPr fontId="2"/>
  </si>
  <si>
    <t>https://www.populationpyramid.net/ja/%E6%97%A5%E6%9C%AC/2016/</t>
    <phoneticPr fontId="2"/>
  </si>
  <si>
    <t>A×B/10＾6</t>
    <phoneticPr fontId="2"/>
  </si>
  <si>
    <t>人口（人）</t>
    <rPh sb="0" eb="2">
      <t>ジンコウ</t>
    </rPh>
    <rPh sb="3" eb="4">
      <t>ヒト</t>
    </rPh>
    <phoneticPr fontId="2"/>
  </si>
  <si>
    <r>
      <t>出典：</t>
    </r>
    <r>
      <rPr>
        <b/>
        <sz val="11"/>
        <color rgb="FFFF0000"/>
        <rFont val="ＭＳ Ｐゴシック"/>
        <family val="3"/>
        <charset val="128"/>
        <scheme val="minor"/>
      </rPr>
      <t>向精神薬２０１６年（INCB)</t>
    </r>
    <rPh sb="0" eb="2">
      <t>シュッテン</t>
    </rPh>
    <phoneticPr fontId="2"/>
  </si>
  <si>
    <t>Psychotropic Substances　2016　INTERNATIONAL NARCOTICS CONTROL BOARD （P134-P142）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</si>
</sst>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9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1" xfId="0" applyFont="1" applyBorder="1">
      <alignment vertical="center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0" fontId="4" fillId="0" borderId="0" xfId="0" applyFont="1">
      <alignment vertical="center"/>
    </xf>
    <xf numFmtId="0" fontId="5" fillId="0" borderId="0" xfId="2">
      <alignment vertical="center"/>
    </xf>
    <xf numFmtId="0" fontId="6" fillId="0" borderId="0" xfId="2" applyFont="1">
      <alignment vertical="center"/>
    </xf>
    <xf numFmtId="2" fontId="0" fillId="0" borderId="1" xfId="0" applyNumberFormat="1" applyBorder="1">
      <alignment vertical="center"/>
    </xf>
    <xf numFmtId="0" fontId="7" fillId="0" borderId="0" xfId="0" applyFont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8" fontId="3" fillId="0" borderId="1" xfId="1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8" fillId="0" borderId="0" xfId="2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ベンゾジアゼピン系睡眠薬（総消費量）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Sheet1!$B$8:$B$19</c:f>
              <c:strCache>
                <c:ptCount val="12"/>
                <c:pt idx="0">
                  <c:v>アイルランド</c:v>
                </c:pt>
                <c:pt idx="1">
                  <c:v>日本</c:v>
                </c:pt>
                <c:pt idx="2">
                  <c:v>ベルギー</c:v>
                </c:pt>
                <c:pt idx="3">
                  <c:v>キューバ</c:v>
                </c:pt>
                <c:pt idx="4">
                  <c:v>ルクセンブルグ</c:v>
                </c:pt>
                <c:pt idx="5">
                  <c:v>スペイン</c:v>
                </c:pt>
                <c:pt idx="6">
                  <c:v>イタリア</c:v>
                </c:pt>
                <c:pt idx="7">
                  <c:v>フィンランド</c:v>
                </c:pt>
                <c:pt idx="8">
                  <c:v>ドイツ</c:v>
                </c:pt>
                <c:pt idx="9">
                  <c:v>フランス</c:v>
                </c:pt>
                <c:pt idx="10">
                  <c:v>アンドラ</c:v>
                </c:pt>
                <c:pt idx="11">
                  <c:v>イスラエル</c:v>
                </c:pt>
              </c:strCache>
            </c:strRef>
          </c:cat>
          <c:val>
            <c:numRef>
              <c:f>Sheet1!$E$8:$E$19</c:f>
              <c:numCache>
                <c:formatCode>#,##0_);[Red]\(#,##0\)</c:formatCode>
                <c:ptCount val="12"/>
                <c:pt idx="0">
                  <c:v>402.33930254999996</c:v>
                </c:pt>
                <c:pt idx="1">
                  <c:v>6529.6728283499997</c:v>
                </c:pt>
                <c:pt idx="2">
                  <c:v>452.37529584000004</c:v>
                </c:pt>
                <c:pt idx="3">
                  <c:v>375.73744623999994</c:v>
                </c:pt>
                <c:pt idx="4">
                  <c:v>18.070980479999999</c:v>
                </c:pt>
                <c:pt idx="5">
                  <c:v>1408.6555903199999</c:v>
                </c:pt>
                <c:pt idx="6">
                  <c:v>1627.7833016599998</c:v>
                </c:pt>
                <c:pt idx="7">
                  <c:v>129.36983168</c:v>
                </c:pt>
                <c:pt idx="8">
                  <c:v>1509.56678721</c:v>
                </c:pt>
                <c:pt idx="9">
                  <c:v>1087.0712316799998</c:v>
                </c:pt>
                <c:pt idx="10">
                  <c:v>1.2450399999999999</c:v>
                </c:pt>
                <c:pt idx="11">
                  <c:v>116.82452237999999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601984"/>
        <c:axId val="411616672"/>
      </c:barChart>
      <c:catAx>
        <c:axId val="41160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616672"/>
        <c:crosses val="autoZero"/>
        <c:auto val="1"/>
        <c:lblAlgn val="ctr"/>
        <c:lblOffset val="100"/>
        <c:noMultiLvlLbl val="0"/>
      </c:catAx>
      <c:valAx>
        <c:axId val="41161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60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ベンゾジアゼピン系睡眠薬（</a:t>
            </a:r>
            <a:r>
              <a:rPr lang="en-US" altLang="ja-JP"/>
              <a:t>S-DDD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Sheet1!$B$8:$B$19</c:f>
              <c:strCache>
                <c:ptCount val="12"/>
                <c:pt idx="0">
                  <c:v>アイルランド</c:v>
                </c:pt>
                <c:pt idx="1">
                  <c:v>日本</c:v>
                </c:pt>
                <c:pt idx="2">
                  <c:v>ベルギー</c:v>
                </c:pt>
                <c:pt idx="3">
                  <c:v>キューバ</c:v>
                </c:pt>
                <c:pt idx="4">
                  <c:v>ルクセンブルグ</c:v>
                </c:pt>
                <c:pt idx="5">
                  <c:v>スペイン</c:v>
                </c:pt>
                <c:pt idx="6">
                  <c:v>イタリア</c:v>
                </c:pt>
                <c:pt idx="7">
                  <c:v>フィンランド</c:v>
                </c:pt>
                <c:pt idx="8">
                  <c:v>ドイツ</c:v>
                </c:pt>
                <c:pt idx="9">
                  <c:v>フランス</c:v>
                </c:pt>
                <c:pt idx="10">
                  <c:v>アンドラ</c:v>
                </c:pt>
                <c:pt idx="11">
                  <c:v>イスラエル</c:v>
                </c:pt>
              </c:strCache>
            </c:strRef>
          </c:cat>
          <c:val>
            <c:numRef>
              <c:f>Sheet1!$C$8:$C$19</c:f>
              <c:numCache>
                <c:formatCode>General</c:formatCode>
                <c:ptCount val="12"/>
                <c:pt idx="0">
                  <c:v>85.35</c:v>
                </c:pt>
                <c:pt idx="1">
                  <c:v>51.69</c:v>
                </c:pt>
                <c:pt idx="2">
                  <c:v>39.78</c:v>
                </c:pt>
                <c:pt idx="3">
                  <c:v>32.979999999999997</c:v>
                </c:pt>
                <c:pt idx="4">
                  <c:v>31.36</c:v>
                </c:pt>
                <c:pt idx="5">
                  <c:v>30.58</c:v>
                </c:pt>
                <c:pt idx="6">
                  <c:v>27.22</c:v>
                </c:pt>
                <c:pt idx="7">
                  <c:v>23.42</c:v>
                </c:pt>
                <c:pt idx="8">
                  <c:v>18.71</c:v>
                </c:pt>
                <c:pt idx="9">
                  <c:v>16.809999999999999</c:v>
                </c:pt>
                <c:pt idx="10">
                  <c:v>15.76</c:v>
                </c:pt>
                <c:pt idx="11">
                  <c:v>14.26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605248"/>
        <c:axId val="411608512"/>
      </c:barChart>
      <c:catAx>
        <c:axId val="41160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608512"/>
        <c:crosses val="autoZero"/>
        <c:auto val="1"/>
        <c:lblAlgn val="ctr"/>
        <c:lblOffset val="100"/>
        <c:noMultiLvlLbl val="0"/>
      </c:catAx>
      <c:valAx>
        <c:axId val="4116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60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ベンゾジアゼピン系抗不安薬（</a:t>
            </a:r>
            <a:r>
              <a:rPr lang="en-US" altLang="ja-JP"/>
              <a:t>S-DDD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Sheet1!$B$32:$B$44</c:f>
              <c:strCache>
                <c:ptCount val="13"/>
                <c:pt idx="0">
                  <c:v>フィンランド</c:v>
                </c:pt>
                <c:pt idx="1">
                  <c:v>アイルランド</c:v>
                </c:pt>
                <c:pt idx="2">
                  <c:v>マーシャル諸島</c:v>
                </c:pt>
                <c:pt idx="3">
                  <c:v>ハンガリー</c:v>
                </c:pt>
                <c:pt idx="4">
                  <c:v>スペイン</c:v>
                </c:pt>
                <c:pt idx="5">
                  <c:v>ベルギー</c:v>
                </c:pt>
                <c:pt idx="6">
                  <c:v>カナダ</c:v>
                </c:pt>
                <c:pt idx="7">
                  <c:v>ウルグアイ</c:v>
                </c:pt>
                <c:pt idx="8">
                  <c:v>フランス</c:v>
                </c:pt>
                <c:pt idx="9">
                  <c:v>モンテネグロ</c:v>
                </c:pt>
                <c:pt idx="10">
                  <c:v>米国</c:v>
                </c:pt>
                <c:pt idx="11">
                  <c:v>アルゼンチン</c:v>
                </c:pt>
                <c:pt idx="12">
                  <c:v>日本</c:v>
                </c:pt>
              </c:strCache>
            </c:strRef>
          </c:cat>
          <c:val>
            <c:numRef>
              <c:f>Sheet1!$C$32:$C$44</c:f>
              <c:numCache>
                <c:formatCode>General</c:formatCode>
                <c:ptCount val="13"/>
                <c:pt idx="0">
                  <c:v>412.27</c:v>
                </c:pt>
                <c:pt idx="1">
                  <c:v>312.58</c:v>
                </c:pt>
                <c:pt idx="2">
                  <c:v>97.85</c:v>
                </c:pt>
                <c:pt idx="3">
                  <c:v>76.94</c:v>
                </c:pt>
                <c:pt idx="4">
                  <c:v>66.010000000000005</c:v>
                </c:pt>
                <c:pt idx="5">
                  <c:v>64.91</c:v>
                </c:pt>
                <c:pt idx="6">
                  <c:v>64.510000000000005</c:v>
                </c:pt>
                <c:pt idx="7">
                  <c:v>62.62</c:v>
                </c:pt>
                <c:pt idx="8">
                  <c:v>59.88</c:v>
                </c:pt>
                <c:pt idx="9">
                  <c:v>56.74</c:v>
                </c:pt>
                <c:pt idx="10">
                  <c:v>56.43</c:v>
                </c:pt>
                <c:pt idx="11" formatCode="0.00">
                  <c:v>51.3</c:v>
                </c:pt>
                <c:pt idx="12">
                  <c:v>18.22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609056"/>
        <c:axId val="411606336"/>
      </c:barChart>
      <c:catAx>
        <c:axId val="4116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606336"/>
        <c:crosses val="autoZero"/>
        <c:auto val="1"/>
        <c:lblAlgn val="ctr"/>
        <c:lblOffset val="100"/>
        <c:noMultiLvlLbl val="0"/>
      </c:catAx>
      <c:valAx>
        <c:axId val="4116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60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ベンゾジアゼピン系抗不安薬（総消費量）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Sheet1!$B$32:$B$44</c:f>
              <c:strCache>
                <c:ptCount val="13"/>
                <c:pt idx="0">
                  <c:v>フィンランド</c:v>
                </c:pt>
                <c:pt idx="1">
                  <c:v>アイルランド</c:v>
                </c:pt>
                <c:pt idx="2">
                  <c:v>マーシャル諸島</c:v>
                </c:pt>
                <c:pt idx="3">
                  <c:v>ハンガリー</c:v>
                </c:pt>
                <c:pt idx="4">
                  <c:v>スペイン</c:v>
                </c:pt>
                <c:pt idx="5">
                  <c:v>ベルギー</c:v>
                </c:pt>
                <c:pt idx="6">
                  <c:v>カナダ</c:v>
                </c:pt>
                <c:pt idx="7">
                  <c:v>ウルグアイ</c:v>
                </c:pt>
                <c:pt idx="8">
                  <c:v>フランス</c:v>
                </c:pt>
                <c:pt idx="9">
                  <c:v>モンテネグロ</c:v>
                </c:pt>
                <c:pt idx="10">
                  <c:v>米国</c:v>
                </c:pt>
                <c:pt idx="11">
                  <c:v>アルゼンチン</c:v>
                </c:pt>
                <c:pt idx="12">
                  <c:v>日本</c:v>
                </c:pt>
              </c:strCache>
            </c:strRef>
          </c:cat>
          <c:val>
            <c:numRef>
              <c:f>Sheet1!$E$32:$E$44</c:f>
              <c:numCache>
                <c:formatCode>#,##0_);[Red]\(#,##0\)</c:formatCode>
                <c:ptCount val="13"/>
                <c:pt idx="0">
                  <c:v>2277.3399020799998</c:v>
                </c:pt>
                <c:pt idx="1">
                  <c:v>1473.4999319399999</c:v>
                </c:pt>
                <c:pt idx="2">
                  <c:v>6.0630795499999994</c:v>
                </c:pt>
                <c:pt idx="3">
                  <c:v>755.65220691999991</c:v>
                </c:pt>
                <c:pt idx="4">
                  <c:v>3040.7245100400005</c:v>
                </c:pt>
                <c:pt idx="5">
                  <c:v>738.15184648000002</c:v>
                </c:pt>
                <c:pt idx="6">
                  <c:v>2340.8342447800001</c:v>
                </c:pt>
                <c:pt idx="7">
                  <c:v>215.66766340000001</c:v>
                </c:pt>
                <c:pt idx="8">
                  <c:v>3872.3275046400004</c:v>
                </c:pt>
                <c:pt idx="9">
                  <c:v>35.524970740000001</c:v>
                </c:pt>
                <c:pt idx="10">
                  <c:v>18290.023150410001</c:v>
                </c:pt>
                <c:pt idx="11">
                  <c:v>2249.3653101</c:v>
                </c:pt>
                <c:pt idx="12">
                  <c:v>2301.6180872999998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615040"/>
        <c:axId val="411616128"/>
      </c:barChart>
      <c:catAx>
        <c:axId val="41161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616128"/>
        <c:crosses val="autoZero"/>
        <c:auto val="1"/>
        <c:lblAlgn val="ctr"/>
        <c:lblOffset val="100"/>
        <c:noMultiLvlLbl val="0"/>
      </c:catAx>
      <c:valAx>
        <c:axId val="41161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61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923033</xdr:colOff>
      <xdr:row>3</xdr:row>
      <xdr:rowOff>77639</xdr:rowOff>
    </xdr:from>
    <xdr:to>
      <xdr:col>6</xdr:col>
      <xdr:colOff>89033</xdr:colOff>
      <xdr:row>3</xdr:row>
      <xdr:rowOff>725639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3327" y="879896"/>
          <a:ext cx="848151" cy="648000"/>
        </a:xfrm>
        <a:prstGeom prst="rect">
          <a:avLst/>
        </a:prstGeom>
      </xdr:spPr>
    </xdr:pic>
    <xdr:clientData/>
  </xdr:twoCellAnchor>
  <xdr:twoCellAnchor>
    <xdr:from>
      <xdr:col>5</xdr:col>
      <xdr:colOff>593990</xdr:colOff>
      <xdr:row>15</xdr:row>
      <xdr:rowOff>260641</xdr:rowOff>
    </xdr:from>
    <xdr:to>
      <xdr:col>13</xdr:col>
      <xdr:colOff>197175</xdr:colOff>
      <xdr:row>26</xdr:row>
      <xdr:rowOff>-1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612475</xdr:colOff>
      <xdr:row>4</xdr:row>
      <xdr:rowOff>266801</xdr:rowOff>
    </xdr:from>
    <xdr:to>
      <xdr:col>13</xdr:col>
      <xdr:colOff>215660</xdr:colOff>
      <xdr:row>15</xdr:row>
      <xdr:rowOff>68394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11443</xdr:colOff>
      <xdr:row>28</xdr:row>
      <xdr:rowOff>261257</xdr:rowOff>
    </xdr:from>
    <xdr:to>
      <xdr:col>13</xdr:col>
      <xdr:colOff>208618</xdr:colOff>
      <xdr:row>39</xdr:row>
      <xdr:rowOff>99643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2640</xdr:colOff>
      <xdr:row>39</xdr:row>
      <xdr:rowOff>261255</xdr:rowOff>
    </xdr:from>
    <xdr:to>
      <xdr:col>13</xdr:col>
      <xdr:colOff>199815</xdr:colOff>
      <xdr:row>50</xdr:row>
      <xdr:rowOff>99642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pulationpyramid.net/ja/%E6%97%A5%E6%9C%AC/2016/" TargetMode="External"/><Relationship Id="rId1" Type="http://schemas.openxmlformats.org/officeDocument/2006/relationships/hyperlink" Target="https://www.incb.org/documents/Psychotropics/technical-publications/2016/Technical_Publication_2016_English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98" zoomScaleNormal="98" workbookViewId="0">
      <selection activeCell="A3" sqref="A3"/>
    </sheetView>
  </sheetViews>
  <sheetFormatPr defaultRowHeight="21.1" customHeight="1" x14ac:dyDescent="0.15"/>
  <cols>
    <col min="2" max="2" width="19.375" bestFit="1" customWidth="1"/>
    <col min="3" max="5" width="15.375" customWidth="1"/>
  </cols>
  <sheetData>
    <row r="1" spans="1:9" ht="21.1" customHeight="1" x14ac:dyDescent="0.15">
      <c r="A1" t="s">
        <v>36</v>
      </c>
    </row>
    <row r="2" spans="1:9" ht="21.1" customHeight="1" x14ac:dyDescent="0.15">
      <c r="A2" s="17" t="s">
        <v>37</v>
      </c>
      <c r="C2" s="8"/>
    </row>
    <row r="3" spans="1:9" ht="21.1" customHeight="1" x14ac:dyDescent="0.15">
      <c r="A3" s="18" t="s">
        <v>24</v>
      </c>
      <c r="B3" s="12"/>
      <c r="C3" s="12"/>
      <c r="D3" s="12"/>
      <c r="E3" s="12"/>
      <c r="F3" s="12"/>
      <c r="G3" s="12"/>
      <c r="H3" s="12"/>
      <c r="I3" s="12"/>
    </row>
    <row r="4" spans="1:9" ht="62.5" customHeight="1" x14ac:dyDescent="0.15">
      <c r="B4" s="9"/>
    </row>
    <row r="5" spans="1:9" ht="21.1" customHeight="1" x14ac:dyDescent="0.15">
      <c r="A5" t="s">
        <v>21</v>
      </c>
      <c r="C5" s="8" t="s">
        <v>20</v>
      </c>
    </row>
    <row r="6" spans="1:9" ht="21.1" customHeight="1" x14ac:dyDescent="0.15">
      <c r="B6" s="3" t="s">
        <v>14</v>
      </c>
      <c r="C6" s="1" t="s">
        <v>9</v>
      </c>
      <c r="D6" s="1" t="s">
        <v>35</v>
      </c>
      <c r="E6" s="1" t="s">
        <v>13</v>
      </c>
    </row>
    <row r="7" spans="1:9" ht="21.1" customHeight="1" x14ac:dyDescent="0.15">
      <c r="B7" s="4"/>
      <c r="C7" s="1" t="s">
        <v>11</v>
      </c>
      <c r="D7" s="1" t="s">
        <v>12</v>
      </c>
      <c r="E7" s="1" t="s">
        <v>34</v>
      </c>
    </row>
    <row r="8" spans="1:9" ht="21.1" customHeight="1" x14ac:dyDescent="0.15">
      <c r="A8">
        <v>1</v>
      </c>
      <c r="B8" s="2" t="s">
        <v>1</v>
      </c>
      <c r="C8" s="2">
        <v>85.35</v>
      </c>
      <c r="D8" s="13">
        <v>4713993</v>
      </c>
      <c r="E8" s="14">
        <f>C8*D8/10^6</f>
        <v>402.33930254999996</v>
      </c>
    </row>
    <row r="9" spans="1:9" ht="21.1" customHeight="1" x14ac:dyDescent="0.15">
      <c r="A9">
        <v>2</v>
      </c>
      <c r="B9" s="5" t="s">
        <v>15</v>
      </c>
      <c r="C9" s="5">
        <v>51.69</v>
      </c>
      <c r="D9" s="16">
        <v>126323715</v>
      </c>
      <c r="E9" s="15">
        <f t="shared" ref="E9:E19" si="0">C9*D9/10^6</f>
        <v>6529.6728283499997</v>
      </c>
    </row>
    <row r="10" spans="1:9" ht="21.1" customHeight="1" x14ac:dyDescent="0.15">
      <c r="A10">
        <v>3</v>
      </c>
      <c r="B10" s="2" t="s">
        <v>2</v>
      </c>
      <c r="C10" s="2">
        <v>39.78</v>
      </c>
      <c r="D10" s="13">
        <v>11371928</v>
      </c>
      <c r="E10" s="14">
        <f t="shared" si="0"/>
        <v>452.37529584000004</v>
      </c>
    </row>
    <row r="11" spans="1:9" ht="21.1" customHeight="1" x14ac:dyDescent="0.15">
      <c r="A11">
        <v>4</v>
      </c>
      <c r="B11" s="6" t="s">
        <v>16</v>
      </c>
      <c r="C11" s="6">
        <v>32.979999999999997</v>
      </c>
      <c r="D11" s="13">
        <v>11392888</v>
      </c>
      <c r="E11" s="14">
        <f t="shared" si="0"/>
        <v>375.73744623999994</v>
      </c>
    </row>
    <row r="12" spans="1:9" ht="21.1" customHeight="1" x14ac:dyDescent="0.15">
      <c r="A12">
        <v>5</v>
      </c>
      <c r="B12" s="2" t="s">
        <v>3</v>
      </c>
      <c r="C12" s="2">
        <v>31.36</v>
      </c>
      <c r="D12" s="13">
        <v>576243</v>
      </c>
      <c r="E12" s="14">
        <f t="shared" si="0"/>
        <v>18.070980479999999</v>
      </c>
    </row>
    <row r="13" spans="1:9" ht="21.1" customHeight="1" x14ac:dyDescent="0.15">
      <c r="A13">
        <v>6</v>
      </c>
      <c r="B13" s="2" t="s">
        <v>5</v>
      </c>
      <c r="C13" s="2">
        <v>30.58</v>
      </c>
      <c r="D13" s="13">
        <v>46064604</v>
      </c>
      <c r="E13" s="14">
        <f t="shared" si="0"/>
        <v>1408.6555903199999</v>
      </c>
    </row>
    <row r="14" spans="1:9" ht="21.1" customHeight="1" x14ac:dyDescent="0.15">
      <c r="A14">
        <v>7</v>
      </c>
      <c r="B14" s="2" t="s">
        <v>8</v>
      </c>
      <c r="C14" s="2">
        <v>27.22</v>
      </c>
      <c r="D14" s="13">
        <v>59801003</v>
      </c>
      <c r="E14" s="14">
        <f t="shared" si="0"/>
        <v>1627.7833016599998</v>
      </c>
    </row>
    <row r="15" spans="1:9" ht="21.1" customHeight="1" x14ac:dyDescent="0.15">
      <c r="A15">
        <v>8</v>
      </c>
      <c r="B15" s="2" t="s">
        <v>0</v>
      </c>
      <c r="C15" s="6">
        <v>23.42</v>
      </c>
      <c r="D15" s="13">
        <v>5523904</v>
      </c>
      <c r="E15" s="14">
        <f t="shared" si="0"/>
        <v>129.36983168</v>
      </c>
    </row>
    <row r="16" spans="1:9" ht="21.1" customHeight="1" x14ac:dyDescent="0.15">
      <c r="A16">
        <v>9</v>
      </c>
      <c r="B16" s="6" t="s">
        <v>17</v>
      </c>
      <c r="C16" s="7">
        <v>18.71</v>
      </c>
      <c r="D16" s="13">
        <v>80682351</v>
      </c>
      <c r="E16" s="14">
        <f t="shared" si="0"/>
        <v>1509.56678721</v>
      </c>
    </row>
    <row r="17" spans="1:5" ht="21.1" customHeight="1" x14ac:dyDescent="0.15">
      <c r="A17">
        <v>10</v>
      </c>
      <c r="B17" s="2" t="s">
        <v>4</v>
      </c>
      <c r="C17" s="2">
        <v>16.809999999999999</v>
      </c>
      <c r="D17" s="13">
        <v>64668128</v>
      </c>
      <c r="E17" s="14">
        <f t="shared" si="0"/>
        <v>1087.0712316799998</v>
      </c>
    </row>
    <row r="18" spans="1:5" ht="21.1" customHeight="1" x14ac:dyDescent="0.15">
      <c r="A18">
        <v>11</v>
      </c>
      <c r="B18" s="7" t="s">
        <v>18</v>
      </c>
      <c r="C18" s="2">
        <v>15.76</v>
      </c>
      <c r="D18" s="2">
        <v>79000</v>
      </c>
      <c r="E18" s="14">
        <f t="shared" si="0"/>
        <v>1.2450399999999999</v>
      </c>
    </row>
    <row r="19" spans="1:5" ht="21.1" customHeight="1" x14ac:dyDescent="0.15">
      <c r="A19">
        <v>12</v>
      </c>
      <c r="B19" s="7" t="s">
        <v>19</v>
      </c>
      <c r="C19" s="2">
        <v>14.26</v>
      </c>
      <c r="D19" s="13">
        <v>8192463</v>
      </c>
      <c r="E19" s="14">
        <f t="shared" si="0"/>
        <v>116.82452237999999</v>
      </c>
    </row>
    <row r="29" spans="1:5" ht="21.1" customHeight="1" x14ac:dyDescent="0.15">
      <c r="A29" t="s">
        <v>22</v>
      </c>
      <c r="C29" s="8" t="s">
        <v>23</v>
      </c>
    </row>
    <row r="30" spans="1:5" ht="21.1" customHeight="1" x14ac:dyDescent="0.15">
      <c r="B30" s="3" t="s">
        <v>14</v>
      </c>
      <c r="C30" s="1" t="s">
        <v>9</v>
      </c>
      <c r="D30" s="1" t="s">
        <v>35</v>
      </c>
      <c r="E30" s="1" t="s">
        <v>13</v>
      </c>
    </row>
    <row r="31" spans="1:5" ht="21.1" customHeight="1" x14ac:dyDescent="0.15">
      <c r="B31" s="4"/>
      <c r="C31" s="1" t="s">
        <v>11</v>
      </c>
      <c r="D31" s="1" t="s">
        <v>12</v>
      </c>
      <c r="E31" s="1" t="s">
        <v>34</v>
      </c>
    </row>
    <row r="32" spans="1:5" ht="21.1" customHeight="1" x14ac:dyDescent="0.15">
      <c r="A32">
        <v>1</v>
      </c>
      <c r="B32" s="2" t="s">
        <v>0</v>
      </c>
      <c r="C32" s="2">
        <v>412.27</v>
      </c>
      <c r="D32" s="14">
        <v>5523904</v>
      </c>
      <c r="E32" s="14">
        <f t="shared" ref="E32:E44" si="1">C32*D32/10^6</f>
        <v>2277.3399020799998</v>
      </c>
    </row>
    <row r="33" spans="1:5" ht="21.1" customHeight="1" x14ac:dyDescent="0.15">
      <c r="A33">
        <v>2</v>
      </c>
      <c r="B33" s="2" t="s">
        <v>1</v>
      </c>
      <c r="C33" s="2">
        <v>312.58</v>
      </c>
      <c r="D33" s="14">
        <v>4713993</v>
      </c>
      <c r="E33" s="14">
        <f t="shared" si="1"/>
        <v>1473.4999319399999</v>
      </c>
    </row>
    <row r="34" spans="1:5" ht="21.1" customHeight="1" x14ac:dyDescent="0.15">
      <c r="A34">
        <v>3</v>
      </c>
      <c r="B34" s="2" t="s">
        <v>6</v>
      </c>
      <c r="C34" s="2">
        <v>97.85</v>
      </c>
      <c r="D34" s="14">
        <v>61963</v>
      </c>
      <c r="E34" s="14">
        <f t="shared" si="1"/>
        <v>6.0630795499999994</v>
      </c>
    </row>
    <row r="35" spans="1:5" ht="21.1" customHeight="1" x14ac:dyDescent="0.15">
      <c r="A35">
        <v>4</v>
      </c>
      <c r="B35" s="2" t="s">
        <v>25</v>
      </c>
      <c r="C35" s="2">
        <v>76.94</v>
      </c>
      <c r="D35" s="14">
        <v>9821318</v>
      </c>
      <c r="E35" s="14">
        <f t="shared" si="1"/>
        <v>755.65220691999991</v>
      </c>
    </row>
    <row r="36" spans="1:5" ht="21.1" customHeight="1" x14ac:dyDescent="0.15">
      <c r="A36">
        <v>5</v>
      </c>
      <c r="B36" s="2" t="s">
        <v>26</v>
      </c>
      <c r="C36" s="2">
        <v>66.010000000000005</v>
      </c>
      <c r="D36" s="14">
        <v>46064604</v>
      </c>
      <c r="E36" s="14">
        <f t="shared" si="1"/>
        <v>3040.7245100400005</v>
      </c>
    </row>
    <row r="37" spans="1:5" ht="21.1" customHeight="1" x14ac:dyDescent="0.15">
      <c r="A37">
        <v>6</v>
      </c>
      <c r="B37" s="2" t="s">
        <v>27</v>
      </c>
      <c r="C37" s="2">
        <v>64.91</v>
      </c>
      <c r="D37" s="14">
        <v>11371928</v>
      </c>
      <c r="E37" s="14">
        <f t="shared" si="1"/>
        <v>738.15184648000002</v>
      </c>
    </row>
    <row r="38" spans="1:5" ht="21.1" customHeight="1" x14ac:dyDescent="0.15">
      <c r="A38">
        <v>7</v>
      </c>
      <c r="B38" s="2" t="s">
        <v>28</v>
      </c>
      <c r="C38" s="2">
        <v>64.510000000000005</v>
      </c>
      <c r="D38" s="14">
        <v>36286378</v>
      </c>
      <c r="E38" s="14">
        <f t="shared" si="1"/>
        <v>2340.8342447800001</v>
      </c>
    </row>
    <row r="39" spans="1:5" ht="21.1" customHeight="1" x14ac:dyDescent="0.15">
      <c r="A39">
        <v>8</v>
      </c>
      <c r="B39" s="2" t="s">
        <v>29</v>
      </c>
      <c r="C39" s="2">
        <v>62.62</v>
      </c>
      <c r="D39" s="14">
        <v>3444070</v>
      </c>
      <c r="E39" s="14">
        <f t="shared" si="1"/>
        <v>215.66766340000001</v>
      </c>
    </row>
    <row r="40" spans="1:5" ht="21.1" customHeight="1" x14ac:dyDescent="0.15">
      <c r="A40">
        <v>9</v>
      </c>
      <c r="B40" s="2" t="s">
        <v>30</v>
      </c>
      <c r="C40" s="2">
        <v>59.88</v>
      </c>
      <c r="D40" s="13">
        <v>64668128</v>
      </c>
      <c r="E40" s="14">
        <f t="shared" si="1"/>
        <v>3872.3275046400004</v>
      </c>
    </row>
    <row r="41" spans="1:5" ht="21.1" customHeight="1" x14ac:dyDescent="0.15">
      <c r="A41">
        <v>10</v>
      </c>
      <c r="B41" s="2" t="s">
        <v>31</v>
      </c>
      <c r="C41" s="2">
        <v>56.74</v>
      </c>
      <c r="D41" s="14">
        <v>626101</v>
      </c>
      <c r="E41" s="14">
        <f t="shared" si="1"/>
        <v>35.524970740000001</v>
      </c>
    </row>
    <row r="42" spans="1:5" ht="21.1" customHeight="1" x14ac:dyDescent="0.15">
      <c r="A42">
        <v>11</v>
      </c>
      <c r="B42" s="2" t="s">
        <v>7</v>
      </c>
      <c r="C42" s="2">
        <v>56.43</v>
      </c>
      <c r="D42" s="14">
        <v>324118787</v>
      </c>
      <c r="E42" s="14">
        <f t="shared" si="1"/>
        <v>18290.023150410001</v>
      </c>
    </row>
    <row r="43" spans="1:5" ht="21.1" customHeight="1" x14ac:dyDescent="0.15">
      <c r="A43">
        <v>12</v>
      </c>
      <c r="B43" s="2" t="s">
        <v>32</v>
      </c>
      <c r="C43" s="11">
        <v>51.3</v>
      </c>
      <c r="D43" s="14">
        <v>43847277</v>
      </c>
      <c r="E43" s="14">
        <f t="shared" si="1"/>
        <v>2249.3653101</v>
      </c>
    </row>
    <row r="44" spans="1:5" ht="21.1" customHeight="1" x14ac:dyDescent="0.15">
      <c r="B44" s="5" t="s">
        <v>15</v>
      </c>
      <c r="C44" s="5">
        <v>18.22</v>
      </c>
      <c r="D44" s="15">
        <v>126323715</v>
      </c>
      <c r="E44" s="15">
        <f t="shared" si="1"/>
        <v>2301.6180872999998</v>
      </c>
    </row>
    <row r="46" spans="1:5" ht="21.1" customHeight="1" x14ac:dyDescent="0.15">
      <c r="A46" t="s">
        <v>10</v>
      </c>
      <c r="B46" s="10" t="s">
        <v>33</v>
      </c>
    </row>
  </sheetData>
  <phoneticPr fontId="2"/>
  <hyperlinks>
    <hyperlink ref="A3" r:id="rId1"/>
    <hyperlink ref="B46" r:id="rId2"/>
  </hyperlinks>
  <pageMargins left="0.51181102362204722" right="0.11811023622047245" top="0.74803149606299213" bottom="0.74803149606299213" header="0.31496062992125984" footer="0.31496062992125984"/>
  <pageSetup paperSize="9" scale="51" orientation="portrait" r:id="rId3"/>
  <headerFooter>
    <oddHeader>&amp;R2019/12/4</oddHeader>
    <oddFooter>&amp;C全国ベンゾジアゼピン薬害連絡協議会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MITSUYOSHI TADA</dc:creator>
  <cp:lastModifiedBy>MITSUYOSHI TADA</cp:lastModifiedBy>
  <cp:lastPrinted>2019-12-04T13:53:26Z</cp:lastPrinted>
  <dcterms:created xsi:type="dcterms:W3CDTF">2019-12-04T10:31:51Z</dcterms:created>
  <dcterms:modified xsi:type="dcterms:W3CDTF">2019-12-04T14:51:01Z</dcterms:modified>
</cp:coreProperties>
</file>